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835" activeTab="0"/>
  </bookViews>
  <sheets>
    <sheet name="Helper Columns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<sst xmlns="http://schemas.openxmlformats.org/spreadsheetml/2006/main" count="61" uniqueCount="49">
  <si>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Helper Columns</t>
  </si>
  <si>
    <t>Date</t>
  </si>
  <si>
    <t>Month</t>
  </si>
  <si>
    <t>LOOKUP Table</t>
  </si>
  <si>
    <t>Month Value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</si>
  <si>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</si>
  <si>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</si>
  <si>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</si>
  <si>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</si>
  <si>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</si>
  <si>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</si>
  <si>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</si>
  <si>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</si>
  <si>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</si>
  <si>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</si>
  <si>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</si>
  <si>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</si>
  <si>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Helper 1 (Month Code)</t>
  </si>
  <si>
    <t>Helper 2 (Month Name)</t>
  </si>
  <si>
    <t>Example 1:  Dates using MONTH and VLOOKUP functions</t>
  </si>
  <si>
    <t>John</t>
  </si>
  <si>
    <t>Bill</t>
  </si>
  <si>
    <t>Pat</t>
  </si>
  <si>
    <t>Name</t>
  </si>
  <si>
    <t>Age</t>
  </si>
  <si>
    <t>Age Group</t>
  </si>
  <si>
    <t>Mike</t>
  </si>
  <si>
    <t>Sally</t>
  </si>
  <si>
    <t>Phillip</t>
  </si>
  <si>
    <t>Age Band</t>
  </si>
  <si>
    <t>Boomer</t>
  </si>
  <si>
    <t>Millenial</t>
  </si>
  <si>
    <t>Gen X</t>
  </si>
  <si>
    <t>Silent</t>
  </si>
  <si>
    <t>Claire</t>
  </si>
  <si>
    <t>Example 2:  Age Groups using VLOOKUP</t>
  </si>
  <si>
    <t>have also done this for tenure bands</t>
  </si>
  <si>
    <t>Current</t>
  </si>
  <si>
    <t>Collections</t>
  </si>
  <si>
    <t>Pmt Due Date</t>
  </si>
  <si>
    <t>Status</t>
  </si>
  <si>
    <t>30-60 Overdue</t>
  </si>
  <si>
    <t>60-90 Overdue</t>
  </si>
  <si>
    <t>Example 3:  Overdue status using VLOOKUP and Today()</t>
  </si>
  <si>
    <t>Player</t>
  </si>
  <si>
    <t>Rank</t>
  </si>
  <si>
    <t>Bracket</t>
  </si>
  <si>
    <t>Bob</t>
  </si>
  <si>
    <t>Example 4:  Ranking and winners/losers brackets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</si>
</sst>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" borderId="1">
      <alignment horizontal="center" vertical="top" wrapText="1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" fillId="2" borderId="1" xfId="20">
      <alignment horizontal="center" vertical="top" wrapText="1"/>
      <protection/>
    </xf>
    <xf numFmtId="0" fontId="1" fillId="2" borderId="1" xfId="20" applyFont="1">
      <alignment horizontal="center" vertical="top" wrapText="1"/>
      <protection/>
    </xf>
    <xf numFmtId="14" fontId="0" fillId="0" borderId="1" xfId="0" applyNumberFormat="1" applyBorder="1" applyAlignment="1">
      <alignment vertical="top"/>
    </xf>
    <xf numFmtId="0" fontId="1" fillId="2" borderId="1" xfId="20" applyFont="1" applyBorder="1">
      <alignment horizontal="center" vertical="top" wrapText="1"/>
      <protection/>
    </xf>
    <xf numFmtId="0" fontId="0" fillId="0" borderId="1" xfId="0" applyFill="1" applyBorder="1" applyAlignment="1">
      <alignment vertical="top"/>
    </xf>
    <xf numFmtId="0" fontId="1" fillId="2" borderId="2" xfId="20" applyBorder="1" applyAlignment="1">
      <alignment horizontal="center" vertical="top" wrapText="1"/>
      <protection/>
    </xf>
    <xf numFmtId="0" fontId="1" fillId="2" borderId="3" xfId="20" applyBorder="1" applyAlignment="1">
      <alignment horizontal="center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workbookViewId="0" topLeftCell="A1">
      <selection activeCell="D60" sqref="D60"/>
    </sheetView>
  </sheetViews>
  <sheetFormatPr defaultColWidth="9.140625" defaultRowHeight="12.75"/>
  <cols>
    <col min="1" max="1" width="3.7109375" style="0" customWidth="1"/>
    <col min="2" max="7" width="13.7109375" style="0" customWidth="1"/>
  </cols>
  <sheetData>
    <row r="1" ht="18">
      <c r="A1" s="1" t="s">
        <v>0</v>
      </c>
    </row>
    <row r="3" ht="12.75">
      <c r="A3" t="s">
        <v>19</v>
      </c>
    </row>
    <row r="4" spans="2:7" ht="25.5">
      <c r="B4" s="3" t="s">
        <v>1</v>
      </c>
      <c r="C4" s="4" t="s">
        <v>17</v>
      </c>
      <c r="D4" s="4" t="s">
        <v>18</v>
      </c>
      <c r="F4" s="8" t="s">
        <v>3</v>
      </c>
      <c r="G4" s="9"/>
    </row>
    <row r="5" spans="2:7" ht="12.75">
      <c r="B5" s="5">
        <v>39454</v>
      </c>
      <c r="C5" s="2">
        <f>MONTH(B5)</f>
        <v>1</v>
      </c>
      <c r="D5" s="2" t="str">
        <f>VLOOKUP(C5,$F$6:$G$17,2)</f>
        <v>January</v>
      </c>
      <c r="F5" s="3" t="s">
        <v>4</v>
      </c>
      <c r="G5" s="3" t="s">
        <v>2</v>
      </c>
    </row>
    <row r="6" spans="2:7" ht="12.75">
      <c r="B6" s="5">
        <v>39462</v>
      </c>
      <c r="C6" s="2">
        <f aca="true" t="shared" si="0" ref="C6:C20">MONTH(B6)</f>
        <v>1</v>
      </c>
      <c r="D6" s="2" t="str">
        <f aca="true" t="shared" si="1" ref="D6:D20">VLOOKUP(C6,$F$6:$G$17,2)</f>
        <v>January</v>
      </c>
      <c r="F6" s="2">
        <v>1</v>
      </c>
      <c r="G6" s="2" t="s">
        <v>5</v>
      </c>
    </row>
    <row r="7" spans="2:7" ht="12.75">
      <c r="B7" s="5">
        <v>39470</v>
      </c>
      <c r="C7" s="2">
        <f t="shared" si="0"/>
        <v>1</v>
      </c>
      <c r="D7" s="2" t="str">
        <f t="shared" si="1"/>
        <v>January</v>
      </c>
      <c r="F7" s="2">
        <v>2</v>
      </c>
      <c r="G7" s="2" t="s">
        <v>6</v>
      </c>
    </row>
    <row r="8" spans="2:7" ht="12.75">
      <c r="B8" s="5">
        <v>39478</v>
      </c>
      <c r="C8" s="2">
        <f t="shared" si="0"/>
        <v>1</v>
      </c>
      <c r="D8" s="2" t="str">
        <f t="shared" si="1"/>
        <v>January</v>
      </c>
      <c r="F8" s="2">
        <v>3</v>
      </c>
      <c r="G8" s="2" t="s">
        <v>7</v>
      </c>
    </row>
    <row r="9" spans="2:7" ht="12.75">
      <c r="B9" s="5">
        <v>39486</v>
      </c>
      <c r="C9" s="2">
        <f t="shared" si="0"/>
        <v>2</v>
      </c>
      <c r="D9" s="2" t="str">
        <f t="shared" si="1"/>
        <v>February</v>
      </c>
      <c r="F9" s="2">
        <v>4</v>
      </c>
      <c r="G9" s="2" t="s">
        <v>8</v>
      </c>
    </row>
    <row r="10" spans="2:7" ht="12.75">
      <c r="B10" s="5">
        <v>39494</v>
      </c>
      <c r="C10" s="2">
        <f t="shared" si="0"/>
        <v>2</v>
      </c>
      <c r="D10" s="2" t="str">
        <f t="shared" si="1"/>
        <v>February</v>
      </c>
      <c r="F10" s="2">
        <v>5</v>
      </c>
      <c r="G10" s="2" t="s">
        <v>9</v>
      </c>
    </row>
    <row r="11" spans="2:7" ht="12.75">
      <c r="B11" s="5">
        <v>39502</v>
      </c>
      <c r="C11" s="2">
        <f t="shared" si="0"/>
        <v>2</v>
      </c>
      <c r="D11" s="2" t="str">
        <f t="shared" si="1"/>
        <v>February</v>
      </c>
      <c r="F11" s="2">
        <v>6</v>
      </c>
      <c r="G11" s="2" t="s">
        <v>10</v>
      </c>
    </row>
    <row r="12" spans="2:7" ht="12.75">
      <c r="B12" s="5">
        <v>39510</v>
      </c>
      <c r="C12" s="2">
        <f t="shared" si="0"/>
        <v>3</v>
      </c>
      <c r="D12" s="2" t="str">
        <f t="shared" si="1"/>
        <v>March</v>
      </c>
      <c r="F12" s="2">
        <v>7</v>
      </c>
      <c r="G12" s="2" t="s">
        <v>11</v>
      </c>
    </row>
    <row r="13" spans="2:7" ht="12.75">
      <c r="B13" s="5">
        <v>39518</v>
      </c>
      <c r="C13" s="2">
        <f t="shared" si="0"/>
        <v>3</v>
      </c>
      <c r="D13" s="2" t="str">
        <f t="shared" si="1"/>
        <v>March</v>
      </c>
      <c r="F13" s="2">
        <v>8</v>
      </c>
      <c r="G13" s="2" t="s">
        <v>12</v>
      </c>
    </row>
    <row r="14" spans="2:7" ht="12.75">
      <c r="B14" s="5">
        <v>39526</v>
      </c>
      <c r="C14" s="2">
        <f t="shared" si="0"/>
        <v>3</v>
      </c>
      <c r="D14" s="2" t="str">
        <f t="shared" si="1"/>
        <v>March</v>
      </c>
      <c r="F14" s="2">
        <v>9</v>
      </c>
      <c r="G14" s="2" t="s">
        <v>13</v>
      </c>
    </row>
    <row r="15" spans="2:7" ht="12.75">
      <c r="B15" s="5">
        <v>39534</v>
      </c>
      <c r="C15" s="2">
        <f t="shared" si="0"/>
        <v>3</v>
      </c>
      <c r="D15" s="2" t="str">
        <f t="shared" si="1"/>
        <v>March</v>
      </c>
      <c r="F15" s="2">
        <v>10</v>
      </c>
      <c r="G15" s="2" t="s">
        <v>14</v>
      </c>
    </row>
    <row r="16" spans="2:7" ht="12.75">
      <c r="B16" s="5">
        <v>39542</v>
      </c>
      <c r="C16" s="2">
        <f t="shared" si="0"/>
        <v>4</v>
      </c>
      <c r="D16" s="2" t="str">
        <f t="shared" si="1"/>
        <v>April</v>
      </c>
      <c r="F16" s="2">
        <v>11</v>
      </c>
      <c r="G16" s="2" t="s">
        <v>15</v>
      </c>
    </row>
    <row r="17" spans="2:7" ht="12.75">
      <c r="B17" s="5">
        <v>39550</v>
      </c>
      <c r="C17" s="2">
        <f t="shared" si="0"/>
        <v>4</v>
      </c>
      <c r="D17" s="2" t="str">
        <f t="shared" si="1"/>
        <v>April</v>
      </c>
      <c r="F17" s="2">
        <v>12</v>
      </c>
      <c r="G17" s="2" t="s">
        <v>16</v>
      </c>
    </row>
    <row r="18" spans="2:4" ht="12.75">
      <c r="B18" s="5">
        <v>39558</v>
      </c>
      <c r="C18" s="2">
        <f t="shared" si="0"/>
        <v>4</v>
      </c>
      <c r="D18" s="2" t="str">
        <f t="shared" si="1"/>
        <v>April</v>
      </c>
    </row>
    <row r="19" spans="2:4" ht="12.75">
      <c r="B19" s="5">
        <v>39566</v>
      </c>
      <c r="C19" s="2">
        <f t="shared" si="0"/>
        <v>4</v>
      </c>
      <c r="D19" s="2" t="str">
        <f t="shared" si="1"/>
        <v>April</v>
      </c>
    </row>
    <row r="20" spans="2:4" ht="12.75">
      <c r="B20" s="5">
        <v>39574</v>
      </c>
      <c r="C20" s="2">
        <f t="shared" si="0"/>
        <v>5</v>
      </c>
      <c r="D20" s="2" t="str">
        <f t="shared" si="1"/>
        <v>May</v>
      </c>
    </row>
    <row r="22" ht="12.75">
      <c r="A22" t="s">
        <v>35</v>
      </c>
    </row>
    <row r="23" spans="2:7" ht="12.75">
      <c r="B23" s="4" t="s">
        <v>23</v>
      </c>
      <c r="C23" s="4" t="s">
        <v>24</v>
      </c>
      <c r="D23" s="4" t="s">
        <v>25</v>
      </c>
      <c r="F23" s="8" t="s">
        <v>3</v>
      </c>
      <c r="G23" s="9"/>
    </row>
    <row r="24" spans="2:9" ht="12.75">
      <c r="B24" s="2" t="s">
        <v>20</v>
      </c>
      <c r="C24" s="2">
        <v>18</v>
      </c>
      <c r="D24" s="2" t="str">
        <f aca="true" t="shared" si="2" ref="D24:D30">VLOOKUP(C24,$F$25:$G$28,2)</f>
        <v>Millenial</v>
      </c>
      <c r="F24" s="6" t="s">
        <v>29</v>
      </c>
      <c r="G24" s="6" t="s">
        <v>25</v>
      </c>
      <c r="I24" t="s">
        <v>36</v>
      </c>
    </row>
    <row r="25" spans="2:7" ht="12.75">
      <c r="B25" s="2" t="s">
        <v>21</v>
      </c>
      <c r="C25" s="2">
        <v>35</v>
      </c>
      <c r="D25" s="2" t="str">
        <f t="shared" si="2"/>
        <v>Gen X</v>
      </c>
      <c r="F25" s="2">
        <v>10</v>
      </c>
      <c r="G25" s="2" t="s">
        <v>31</v>
      </c>
    </row>
    <row r="26" spans="2:7" ht="12.75">
      <c r="B26" s="2" t="s">
        <v>22</v>
      </c>
      <c r="C26" s="2">
        <v>28</v>
      </c>
      <c r="D26" s="2" t="str">
        <f t="shared" si="2"/>
        <v>Gen X</v>
      </c>
      <c r="F26" s="2">
        <v>22</v>
      </c>
      <c r="G26" s="2" t="s">
        <v>32</v>
      </c>
    </row>
    <row r="27" spans="2:7" ht="12.75">
      <c r="B27" s="2" t="s">
        <v>26</v>
      </c>
      <c r="C27" s="2">
        <v>48</v>
      </c>
      <c r="D27" s="2" t="str">
        <f t="shared" si="2"/>
        <v>Boomer</v>
      </c>
      <c r="F27" s="2">
        <v>42</v>
      </c>
      <c r="G27" s="2" t="s">
        <v>30</v>
      </c>
    </row>
    <row r="28" spans="2:7" ht="12.75">
      <c r="B28" s="2" t="s">
        <v>27</v>
      </c>
      <c r="C28" s="2">
        <v>37</v>
      </c>
      <c r="D28" s="2" t="str">
        <f t="shared" si="2"/>
        <v>Gen X</v>
      </c>
      <c r="F28" s="2">
        <v>65</v>
      </c>
      <c r="G28" s="2" t="s">
        <v>33</v>
      </c>
    </row>
    <row r="29" spans="2:4" ht="12.75">
      <c r="B29" s="2" t="s">
        <v>28</v>
      </c>
      <c r="C29" s="2">
        <v>60</v>
      </c>
      <c r="D29" s="2" t="str">
        <f t="shared" si="2"/>
        <v>Boomer</v>
      </c>
    </row>
    <row r="30" spans="2:4" ht="12.75">
      <c r="B30" s="2" t="s">
        <v>34</v>
      </c>
      <c r="C30" s="2">
        <v>21</v>
      </c>
      <c r="D30" s="2" t="str">
        <f t="shared" si="2"/>
        <v>Millenial</v>
      </c>
    </row>
    <row r="32" ht="12.75">
      <c r="A32" t="s">
        <v>43</v>
      </c>
    </row>
    <row r="33" spans="2:7" ht="12.75">
      <c r="B33" s="4" t="s">
        <v>39</v>
      </c>
      <c r="C33" s="4" t="s">
        <v>40</v>
      </c>
      <c r="F33" s="8" t="s">
        <v>3</v>
      </c>
      <c r="G33" s="9"/>
    </row>
    <row r="34" spans="2:7" ht="12.75">
      <c r="B34" s="5">
        <v>39650</v>
      </c>
      <c r="C34" s="2" t="str">
        <f ca="1">VLOOKUP(TODAY()-B34,$F$35:$G$38,2)</f>
        <v>30-60 Overdue</v>
      </c>
      <c r="F34" s="6" t="s">
        <v>29</v>
      </c>
      <c r="G34" s="6" t="s">
        <v>25</v>
      </c>
    </row>
    <row r="35" spans="2:7" ht="12.75">
      <c r="B35" s="5">
        <v>39599</v>
      </c>
      <c r="C35" s="2" t="str">
        <f aca="true" ca="1" t="shared" si="3" ref="C35:C49">VLOOKUP(TODAY()-B35,$F$35:$G$38,2)</f>
        <v>Collections</v>
      </c>
      <c r="F35" s="2">
        <v>0</v>
      </c>
      <c r="G35" s="2" t="s">
        <v>37</v>
      </c>
    </row>
    <row r="36" spans="2:7" ht="12.75">
      <c r="B36" s="5">
        <v>39629</v>
      </c>
      <c r="C36" s="2" t="str">
        <f ca="1" t="shared" si="3"/>
        <v>60-90 Overdue</v>
      </c>
      <c r="F36" s="2">
        <v>31</v>
      </c>
      <c r="G36" s="2" t="s">
        <v>41</v>
      </c>
    </row>
    <row r="37" spans="2:7" ht="12.75">
      <c r="B37" s="5">
        <v>39518</v>
      </c>
      <c r="C37" s="2" t="str">
        <f ca="1" t="shared" si="3"/>
        <v>Collections</v>
      </c>
      <c r="F37" s="2">
        <v>61</v>
      </c>
      <c r="G37" s="2" t="s">
        <v>42</v>
      </c>
    </row>
    <row r="38" spans="2:7" ht="12.75">
      <c r="B38" s="5">
        <v>39591</v>
      </c>
      <c r="C38" s="2" t="str">
        <f ca="1" t="shared" si="3"/>
        <v>Collections</v>
      </c>
      <c r="F38" s="2">
        <v>91</v>
      </c>
      <c r="G38" s="2" t="s">
        <v>38</v>
      </c>
    </row>
    <row r="39" spans="2:3" ht="12.75">
      <c r="B39" s="5">
        <v>39502</v>
      </c>
      <c r="C39" s="2" t="str">
        <f ca="1" t="shared" si="3"/>
        <v>Collections</v>
      </c>
    </row>
    <row r="40" spans="2:3" ht="12.75">
      <c r="B40" s="5">
        <v>39614</v>
      </c>
      <c r="C40" s="2" t="str">
        <f ca="1" t="shared" si="3"/>
        <v>Collections</v>
      </c>
    </row>
    <row r="41" spans="2:3" ht="12.75">
      <c r="B41" s="5">
        <v>39558</v>
      </c>
      <c r="C41" s="2" t="str">
        <f ca="1" t="shared" si="3"/>
        <v>Collections</v>
      </c>
    </row>
    <row r="42" spans="2:3" ht="12.75">
      <c r="B42" s="5">
        <v>39606</v>
      </c>
      <c r="C42" s="2" t="str">
        <f ca="1" t="shared" si="3"/>
        <v>Collections</v>
      </c>
    </row>
    <row r="43" spans="2:3" ht="12.75">
      <c r="B43" s="5">
        <v>39550</v>
      </c>
      <c r="C43" s="2" t="str">
        <f ca="1" t="shared" si="3"/>
        <v>Collections</v>
      </c>
    </row>
    <row r="44" spans="2:3" ht="12.75">
      <c r="B44" s="5">
        <v>39630</v>
      </c>
      <c r="C44" s="2" t="str">
        <f ca="1" t="shared" si="3"/>
        <v>60-90 Overdue</v>
      </c>
    </row>
    <row r="45" spans="2:3" ht="12.75">
      <c r="B45" s="5">
        <v>39619</v>
      </c>
      <c r="C45" s="2" t="str">
        <f ca="1" t="shared" si="3"/>
        <v>60-90 Overdue</v>
      </c>
    </row>
    <row r="46" spans="2:3" ht="12.75">
      <c r="B46" s="5">
        <v>39593</v>
      </c>
      <c r="C46" s="2" t="str">
        <f ca="1" t="shared" si="3"/>
        <v>Collections</v>
      </c>
    </row>
    <row r="47" spans="2:3" ht="12.75">
      <c r="B47" s="5">
        <v>39567</v>
      </c>
      <c r="C47" s="2" t="str">
        <f ca="1" t="shared" si="3"/>
        <v>Collections</v>
      </c>
    </row>
    <row r="48" spans="2:3" ht="12.75">
      <c r="B48" s="5">
        <v>39574</v>
      </c>
      <c r="C48" s="2" t="str">
        <f ca="1" t="shared" si="3"/>
        <v>Collections</v>
      </c>
    </row>
    <row r="49" spans="2:3" ht="12.75">
      <c r="B49" s="5">
        <v>39652</v>
      </c>
      <c r="C49" s="2" t="str">
        <f ca="1" t="shared" si="3"/>
        <v>30-60 Overdue</v>
      </c>
    </row>
    <row r="51" ht="12.75">
      <c r="A51" t="s">
        <v>48</v>
      </c>
    </row>
    <row r="52" spans="2:4" ht="12.75">
      <c r="B52" s="3" t="s">
        <v>44</v>
      </c>
      <c r="C52" s="3" t="s">
        <v>45</v>
      </c>
      <c r="D52" s="3" t="s">
        <v>46</v>
      </c>
    </row>
    <row r="53" spans="2:4" ht="12.75">
      <c r="B53" s="2" t="s">
        <v>20</v>
      </c>
      <c r="C53" s="2">
        <v>1</v>
      </c>
      <c r="D53" s="2" t="str">
        <f>IF(C53&lt;=MAX($C$53:$C$60)/2,"Winners","Losers")</f>
        <v>Winners</v>
      </c>
    </row>
    <row r="54" spans="2:4" ht="12.75">
      <c r="B54" s="2" t="s">
        <v>21</v>
      </c>
      <c r="C54" s="2">
        <v>7</v>
      </c>
      <c r="D54" s="2" t="str">
        <f aca="true" t="shared" si="4" ref="D54:D60">IF(C54&lt;=MAX($C$53:$C$60)/2,"Winners","Losers")</f>
        <v>Losers</v>
      </c>
    </row>
    <row r="55" spans="2:4" ht="12.75">
      <c r="B55" s="2" t="s">
        <v>22</v>
      </c>
      <c r="C55" s="2">
        <v>4</v>
      </c>
      <c r="D55" s="2" t="str">
        <f t="shared" si="4"/>
        <v>Winners</v>
      </c>
    </row>
    <row r="56" spans="2:4" ht="12.75">
      <c r="B56" s="2" t="s">
        <v>26</v>
      </c>
      <c r="C56" s="2">
        <v>6</v>
      </c>
      <c r="D56" s="2" t="str">
        <f t="shared" si="4"/>
        <v>Losers</v>
      </c>
    </row>
    <row r="57" spans="2:4" ht="12.75">
      <c r="B57" s="2" t="s">
        <v>27</v>
      </c>
      <c r="C57" s="2">
        <v>2</v>
      </c>
      <c r="D57" s="2" t="str">
        <f t="shared" si="4"/>
        <v>Winners</v>
      </c>
    </row>
    <row r="58" spans="2:4" ht="12.75">
      <c r="B58" s="2" t="s">
        <v>28</v>
      </c>
      <c r="C58" s="2">
        <v>3</v>
      </c>
      <c r="D58" s="2" t="str">
        <f t="shared" si="4"/>
        <v>Winners</v>
      </c>
    </row>
    <row r="59" spans="2:4" ht="12.75">
      <c r="B59" s="2" t="s">
        <v>34</v>
      </c>
      <c r="C59" s="2">
        <v>5</v>
      </c>
      <c r="D59" s="2" t="str">
        <f t="shared" si="4"/>
        <v>Losers</v>
      </c>
    </row>
    <row r="60" spans="2:4" ht="12.75">
      <c r="B60" s="7" t="s">
        <v>47</v>
      </c>
      <c r="C60" s="2">
        <v>8</v>
      </c>
      <c r="D60" s="2" t="str">
        <f t="shared" si="4"/>
        <v>Losers</v>
      </c>
    </row>
  </sheetData>
  <mergeCells count="3">
    <mergeCell ref="F4:G4"/>
    <mergeCell ref="F23:G23"/>
    <mergeCell ref="F33:G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Fireman's Fund Insurance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dcterms:created xsi:type="dcterms:W3CDTF">2008-07-30T17:35:07Z</dcterms:created>
  <dcterms:modified xsi:type="dcterms:W3CDTF">2008-09-18T02:05:03Z</dcterms:modified>
  <cp:category/>
  <cp:version/>
  <cp:contentType/>
  <cp:contentStatus/>
</cp:coreProperties>
</file>